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34d58cb7e5c542/Hockey Files/1. Registrar/2022 - 2023/Manger info/"/>
    </mc:Choice>
  </mc:AlternateContent>
  <xr:revisionPtr revIDLastSave="0" documentId="8_{851530FA-9457-4434-A966-A64EA88BE5CD}" xr6:coauthVersionLast="47" xr6:coauthVersionMax="47" xr10:uidLastSave="{00000000-0000-0000-0000-000000000000}"/>
  <bookViews>
    <workbookView xWindow="-120" yWindow="-120" windowWidth="29040" windowHeight="15720"/>
  </bookViews>
  <sheets>
    <sheet name="Team Budget" sheetId="2" r:id="rId1"/>
    <sheet name="Example" sheetId="4" r:id="rId2"/>
  </sheets>
  <definedNames>
    <definedName name="_xlnm.Print_Area" localSheetId="1">Example!$A$1:$E$70</definedName>
    <definedName name="_xlnm.Print_Area" localSheetId="0">'Team Budget'!$A$1:$E$79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E17" i="4"/>
  <c r="E15" i="4"/>
  <c r="E70" i="4" s="1"/>
  <c r="E16" i="4"/>
  <c r="E18" i="4"/>
  <c r="D15" i="4"/>
  <c r="D70" i="4" s="1"/>
  <c r="D16" i="4"/>
  <c r="D17" i="4"/>
  <c r="D18" i="4"/>
  <c r="C15" i="4"/>
  <c r="C70" i="4" s="1"/>
  <c r="C31" i="4"/>
  <c r="C68" i="4"/>
  <c r="C16" i="4"/>
  <c r="C17" i="4"/>
  <c r="C18" i="4"/>
  <c r="B15" i="4"/>
  <c r="B31" i="4" s="1"/>
  <c r="B68" i="4" s="1"/>
  <c r="B16" i="4"/>
  <c r="B17" i="4"/>
  <c r="B70" i="4" s="1"/>
  <c r="B18" i="4"/>
  <c r="E24" i="4"/>
  <c r="B25" i="4"/>
  <c r="C25" i="4"/>
  <c r="D25" i="4"/>
  <c r="E25" i="4"/>
  <c r="E31" i="4" s="1"/>
  <c r="E68" i="4" s="1"/>
  <c r="C26" i="4"/>
  <c r="D26" i="4"/>
  <c r="E26" i="4"/>
  <c r="C27" i="4"/>
  <c r="D27" i="4"/>
  <c r="E27" i="4"/>
  <c r="C28" i="4"/>
  <c r="D28" i="4"/>
  <c r="D31" i="4" s="1"/>
  <c r="D68" i="4" s="1"/>
  <c r="E28" i="4"/>
  <c r="B28" i="4"/>
  <c r="B27" i="4"/>
  <c r="B26" i="4"/>
  <c r="C66" i="4"/>
  <c r="D66" i="4"/>
  <c r="E66" i="4"/>
  <c r="B66" i="4"/>
  <c r="C15" i="2"/>
  <c r="C34" i="2" s="1"/>
  <c r="C77" i="2" s="1"/>
  <c r="C16" i="2"/>
  <c r="C17" i="2"/>
  <c r="C79" i="2" s="1"/>
  <c r="C18" i="2"/>
  <c r="D15" i="2"/>
  <c r="D34" i="2" s="1"/>
  <c r="D77" i="2" s="1"/>
  <c r="D16" i="2"/>
  <c r="D17" i="2"/>
  <c r="D18" i="2"/>
  <c r="E15" i="2"/>
  <c r="E79" i="2" s="1"/>
  <c r="E16" i="2"/>
  <c r="E17" i="2"/>
  <c r="E18" i="2"/>
  <c r="B15" i="2"/>
  <c r="B17" i="2"/>
  <c r="B34" i="2" s="1"/>
  <c r="B77" i="2" s="1"/>
  <c r="B18" i="2"/>
  <c r="B79" i="2" s="1"/>
  <c r="B27" i="2"/>
  <c r="C27" i="2"/>
  <c r="D27" i="2"/>
  <c r="E27" i="2"/>
  <c r="C28" i="2"/>
  <c r="D28" i="2"/>
  <c r="E28" i="2"/>
  <c r="C29" i="2"/>
  <c r="D29" i="2"/>
  <c r="E29" i="2"/>
  <c r="C30" i="2"/>
  <c r="D30" i="2"/>
  <c r="E30" i="2"/>
  <c r="B30" i="2"/>
  <c r="B29" i="2"/>
  <c r="B28" i="2"/>
  <c r="C75" i="2"/>
  <c r="D75" i="2"/>
  <c r="E75" i="2"/>
  <c r="B75" i="2"/>
  <c r="E34" i="2"/>
  <c r="E77" i="2" s="1"/>
  <c r="D79" i="2" l="1"/>
</calcChain>
</file>

<file path=xl/sharedStrings.xml><?xml version="1.0" encoding="utf-8"?>
<sst xmlns="http://schemas.openxmlformats.org/spreadsheetml/2006/main" count="134" uniqueCount="63">
  <si>
    <t>Dartmouth Whalers Minor Hockey Association Team Budget</t>
  </si>
  <si>
    <t>Year:</t>
  </si>
  <si>
    <t xml:space="preserve"> </t>
  </si>
  <si>
    <t>Budget</t>
  </si>
  <si>
    <t>Actuals</t>
  </si>
  <si>
    <t>to Dec 31</t>
  </si>
  <si>
    <t>Forecast</t>
  </si>
  <si>
    <t>Final</t>
  </si>
  <si>
    <t>Expenses</t>
  </si>
  <si>
    <t xml:space="preserve">   Sponsorships</t>
  </si>
  <si>
    <t xml:space="preserve">   Auctions</t>
  </si>
  <si>
    <t xml:space="preserve">   Bottle drives</t>
  </si>
  <si>
    <t xml:space="preserve">   Grocery bagging</t>
  </si>
  <si>
    <t xml:space="preserve">   50/50 draws</t>
  </si>
  <si>
    <t xml:space="preserve">   Player of the game draws</t>
  </si>
  <si>
    <t xml:space="preserve">   Other</t>
  </si>
  <si>
    <t>Total revenue</t>
  </si>
  <si>
    <t xml:space="preserve">   Central Minor fee</t>
  </si>
  <si>
    <t xml:space="preserve">   Additional Whaler ice</t>
  </si>
  <si>
    <t xml:space="preserve">   Additional non Whaler ice</t>
  </si>
  <si>
    <t xml:space="preserve">   Tournament registration</t>
  </si>
  <si>
    <t xml:space="preserve">   Socks</t>
  </si>
  <si>
    <t xml:space="preserve">   Water bottles / pucks/ pylons etc.</t>
  </si>
  <si>
    <t xml:space="preserve">   Fundraising costs</t>
  </si>
  <si>
    <t xml:space="preserve">   Tournament hotel for non parent coach</t>
  </si>
  <si>
    <t xml:space="preserve">   Contribution to scholarship fund</t>
  </si>
  <si>
    <t>Total expenses</t>
  </si>
  <si>
    <t>Net Budget</t>
  </si>
  <si>
    <t xml:space="preserve">   Tryouts</t>
  </si>
  <si>
    <t xml:space="preserve">   Sponsorship / sponsor bars</t>
  </si>
  <si>
    <t xml:space="preserve">   Other raffles / fundraising</t>
  </si>
  <si>
    <t xml:space="preserve">   Other administration costs</t>
  </si>
  <si>
    <t xml:space="preserve">   Team bus for tournaments (max one per year)</t>
  </si>
  <si>
    <t>Split revenue</t>
  </si>
  <si>
    <t xml:space="preserve">    Auctions</t>
  </si>
  <si>
    <t xml:space="preserve">    50/50 draws</t>
  </si>
  <si>
    <t xml:space="preserve">    Player of the game draws</t>
  </si>
  <si>
    <t xml:space="preserve">    Bottle drives</t>
  </si>
  <si>
    <t>Fundraising revenue</t>
  </si>
  <si>
    <t>Parent contributions</t>
  </si>
  <si>
    <t xml:space="preserve">   Direct parent payments</t>
  </si>
  <si>
    <t>Team:    Team Name</t>
  </si>
  <si>
    <t>Fundraising expenses</t>
  </si>
  <si>
    <t xml:space="preserve">   provincials; team meals; gifts etc.</t>
  </si>
  <si>
    <t xml:space="preserve">   year-end banquet</t>
  </si>
  <si>
    <t xml:space="preserve">   team / player photos</t>
  </si>
  <si>
    <t xml:space="preserve">   trophies</t>
  </si>
  <si>
    <t xml:space="preserve">   other</t>
  </si>
  <si>
    <t xml:space="preserve">   refund to parents</t>
  </si>
  <si>
    <t xml:space="preserve">   gifts - coach / manager</t>
  </si>
  <si>
    <t>Original</t>
  </si>
  <si>
    <t>Year End</t>
  </si>
  <si>
    <t xml:space="preserve">   tournament player expenses, e.g. meals, entertainment</t>
  </si>
  <si>
    <r>
      <t>Fundraising check</t>
    </r>
    <r>
      <rPr>
        <sz val="11"/>
        <rFont val="Arial"/>
      </rPr>
      <t xml:space="preserve">                                                                  </t>
    </r>
    <r>
      <rPr>
        <b/>
        <sz val="11"/>
        <rFont val="Arial"/>
        <family val="2"/>
      </rPr>
      <t xml:space="preserve">('off side' if cell is </t>
    </r>
    <r>
      <rPr>
        <b/>
        <sz val="11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; 'on side' if cell is </t>
    </r>
    <r>
      <rPr>
        <b/>
        <sz val="11"/>
        <color indexed="50"/>
        <rFont val="Arial"/>
        <family val="2"/>
      </rPr>
      <t>green</t>
    </r>
    <r>
      <rPr>
        <sz val="11"/>
        <rFont val="Arial"/>
      </rPr>
      <t>)</t>
    </r>
  </si>
  <si>
    <t>Team:    Pee Wee Fish</t>
  </si>
  <si>
    <t xml:space="preserve">   other events, e.g. early season or Christmas party</t>
  </si>
  <si>
    <t xml:space="preserve">   Exhibition games - ice</t>
  </si>
  <si>
    <t xml:space="preserve">                                - refs</t>
  </si>
  <si>
    <t xml:space="preserve">   jackets / track suits / hats etc.</t>
  </si>
  <si>
    <t xml:space="preserve">   Coaching clinics (max one clinic/$200 per coach)</t>
  </si>
  <si>
    <t xml:space="preserve">   Name bars</t>
  </si>
  <si>
    <t xml:space="preserve">   Timekeepers</t>
  </si>
  <si>
    <t>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</si>
</sst>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&quot;$&quot;#,##0.00_);\(&quot;$&quot;#,##0.00\)"/>
    <numFmt numFmtId="170" formatCode="_(&quot;$&quot;* #,##0.00_);_(&quot;$&quot;* \(#,##0.00\);_(&quot;$&quot;* &quot;-&quot;??_);_(@_)"/>
    <numFmt numFmtId="171" formatCode="_(* #,##0.00_);_(* \(#,##0.00\);_(* &quot;-&quot;??_);_(@_)"/>
    <numFmt numFmtId="173" formatCode="0.00_);\(0.00\)"/>
  </numFmts>
  <fonts count="14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50"/>
      <name val="Arial"/>
      <family val="2"/>
    </font>
    <font>
      <sz val="11"/>
      <color indexed="12"/>
      <name val="Arial"/>
    </font>
    <font>
      <sz val="11"/>
      <color indexed="10"/>
      <name val="Arial"/>
    </font>
    <font>
      <sz val="11"/>
      <color indexed="17"/>
      <name val="Arial"/>
    </font>
    <font>
      <b/>
      <sz val="11"/>
      <color indexed="17"/>
      <name val="Arial"/>
      <family val="2"/>
    </font>
    <font>
      <sz val="11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0">
    <xf numFmtId="0" fontId="0" fillId="0" borderId="0" xfId="0"/>
    <xf numFmtId="0" fontId="6" fillId="0" borderId="1" xfId="0" applyFont="1" applyFill="1" applyBorder="1" applyAlignment="1" applyProtection="1">
      <alignment horizontal="centerContinuous"/>
      <protection locked="0"/>
    </xf>
    <xf numFmtId="0" fontId="6" fillId="0" borderId="2" xfId="0" applyFont="1" applyFill="1" applyBorder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166" fontId="2" fillId="0" borderId="13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166" fontId="2" fillId="0" borderId="9" xfId="0" applyNumberFormat="1" applyFont="1" applyBorder="1" applyProtection="1">
      <protection locked="0"/>
    </xf>
    <xf numFmtId="166" fontId="2" fillId="0" borderId="10" xfId="0" applyNumberFormat="1" applyFont="1" applyBorder="1" applyProtection="1">
      <protection locked="0"/>
    </xf>
    <xf numFmtId="166" fontId="2" fillId="0" borderId="11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73" fontId="2" fillId="0" borderId="13" xfId="0" applyNumberFormat="1" applyFont="1" applyBorder="1" applyProtection="1">
      <protection locked="0"/>
    </xf>
    <xf numFmtId="173" fontId="2" fillId="0" borderId="0" xfId="0" applyNumberFormat="1" applyFont="1" applyBorder="1" applyProtection="1">
      <protection locked="0"/>
    </xf>
    <xf numFmtId="173" fontId="2" fillId="0" borderId="14" xfId="0" applyNumberFormat="1" applyFont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6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6" fontId="2" fillId="0" borderId="13" xfId="0" applyNumberFormat="1" applyFont="1" applyBorder="1" applyProtection="1"/>
    <xf numFmtId="166" fontId="2" fillId="0" borderId="15" xfId="0" applyNumberFormat="1" applyFont="1" applyBorder="1" applyProtection="1"/>
    <xf numFmtId="166" fontId="3" fillId="0" borderId="0" xfId="0" applyNumberFormat="1" applyFont="1" applyBorder="1" applyProtection="1"/>
    <xf numFmtId="0" fontId="2" fillId="0" borderId="0" xfId="0" applyFont="1" applyProtection="1"/>
    <xf numFmtId="166" fontId="2" fillId="0" borderId="9" xfId="0" applyNumberFormat="1" applyFont="1" applyBorder="1" applyProtection="1"/>
    <xf numFmtId="166" fontId="2" fillId="0" borderId="10" xfId="0" applyNumberFormat="1" applyFont="1" applyBorder="1" applyProtection="1"/>
    <xf numFmtId="166" fontId="2" fillId="0" borderId="11" xfId="0" applyNumberFormat="1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173" fontId="2" fillId="0" borderId="13" xfId="0" applyNumberFormat="1" applyFont="1" applyBorder="1" applyProtection="1"/>
    <xf numFmtId="173" fontId="2" fillId="0" borderId="0" xfId="0" applyNumberFormat="1" applyFont="1" applyBorder="1" applyProtection="1"/>
    <xf numFmtId="173" fontId="2" fillId="0" borderId="14" xfId="0" applyNumberFormat="1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171" fontId="2" fillId="0" borderId="13" xfId="1" applyFont="1" applyBorder="1" applyProtection="1"/>
    <xf numFmtId="171" fontId="2" fillId="0" borderId="15" xfId="1" applyFont="1" applyBorder="1" applyProtection="1"/>
    <xf numFmtId="171" fontId="2" fillId="0" borderId="13" xfId="1" applyFont="1" applyBorder="1" applyProtection="1">
      <protection locked="0"/>
    </xf>
    <xf numFmtId="171" fontId="2" fillId="0" borderId="15" xfId="1" applyFont="1" applyBorder="1" applyProtection="1">
      <protection locked="0"/>
    </xf>
    <xf numFmtId="170" fontId="2" fillId="0" borderId="13" xfId="2" applyFont="1" applyBorder="1" applyProtection="1"/>
    <xf numFmtId="170" fontId="2" fillId="0" borderId="15" xfId="2" applyFont="1" applyBorder="1" applyProtection="1"/>
    <xf numFmtId="170" fontId="2" fillId="0" borderId="13" xfId="2" applyFont="1" applyBorder="1" applyProtection="1">
      <protection locked="0"/>
    </xf>
    <xf numFmtId="170" fontId="2" fillId="0" borderId="15" xfId="2" applyFont="1" applyBorder="1" applyProtection="1">
      <protection locked="0"/>
    </xf>
    <xf numFmtId="171" fontId="2" fillId="0" borderId="0" xfId="1" applyFont="1" applyBorder="1" applyProtection="1">
      <protection locked="0"/>
    </xf>
    <xf numFmtId="171" fontId="2" fillId="0" borderId="14" xfId="1" applyFont="1" applyBorder="1" applyProtection="1">
      <protection locked="0"/>
    </xf>
    <xf numFmtId="170" fontId="3" fillId="0" borderId="16" xfId="2" applyFont="1" applyBorder="1" applyProtection="1"/>
    <xf numFmtId="170" fontId="3" fillId="0" borderId="17" xfId="2" applyFont="1" applyBorder="1" applyProtection="1"/>
    <xf numFmtId="170" fontId="3" fillId="0" borderId="2" xfId="2" applyFont="1" applyBorder="1" applyProtection="1"/>
    <xf numFmtId="170" fontId="3" fillId="0" borderId="3" xfId="2" applyFont="1" applyBorder="1" applyProtection="1"/>
    <xf numFmtId="170" fontId="2" fillId="0" borderId="2" xfId="2" applyFont="1" applyBorder="1" applyProtection="1"/>
    <xf numFmtId="170" fontId="2" fillId="0" borderId="3" xfId="2" applyFont="1" applyBorder="1" applyProtection="1"/>
    <xf numFmtId="171" fontId="2" fillId="0" borderId="0" xfId="1" applyFont="1" applyBorder="1" applyProtection="1"/>
    <xf numFmtId="171" fontId="2" fillId="0" borderId="14" xfId="1" applyFont="1" applyBorder="1" applyProtection="1"/>
    <xf numFmtId="170" fontId="9" fillId="0" borderId="13" xfId="2" applyFont="1" applyBorder="1" applyProtection="1"/>
    <xf numFmtId="170" fontId="9" fillId="0" borderId="15" xfId="2" applyFont="1" applyBorder="1" applyProtection="1"/>
    <xf numFmtId="39" fontId="10" fillId="0" borderId="13" xfId="0" applyNumberFormat="1" applyFont="1" applyBorder="1" applyProtection="1"/>
    <xf numFmtId="39" fontId="10" fillId="0" borderId="15" xfId="0" applyNumberFormat="1" applyFont="1" applyBorder="1" applyProtection="1"/>
    <xf numFmtId="170" fontId="11" fillId="0" borderId="13" xfId="2" applyFont="1" applyBorder="1" applyAlignment="1" applyProtection="1">
      <alignment horizontal="right"/>
    </xf>
    <xf numFmtId="170" fontId="11" fillId="0" borderId="15" xfId="2" applyFont="1" applyBorder="1" applyAlignment="1" applyProtection="1">
      <alignment horizontal="right"/>
    </xf>
    <xf numFmtId="171" fontId="11" fillId="0" borderId="13" xfId="1" applyFont="1" applyBorder="1" applyProtection="1"/>
    <xf numFmtId="171" fontId="11" fillId="0" borderId="15" xfId="1" applyFont="1" applyBorder="1" applyProtection="1"/>
    <xf numFmtId="0" fontId="12" fillId="0" borderId="12" xfId="0" applyFont="1" applyBorder="1" applyProtection="1">
      <protection locked="0"/>
    </xf>
    <xf numFmtId="0" fontId="13" fillId="0" borderId="12" xfId="0" applyFont="1" applyFill="1" applyBorder="1" applyProtection="1">
      <protection locked="0"/>
    </xf>
    <xf numFmtId="166" fontId="13" fillId="0" borderId="13" xfId="0" applyNumberFormat="1" applyFont="1" applyBorder="1" applyProtection="1"/>
    <xf numFmtId="166" fontId="13" fillId="0" borderId="15" xfId="0" applyNumberFormat="1" applyFont="1" applyBorder="1" applyProtection="1"/>
    <xf numFmtId="170" fontId="13" fillId="0" borderId="13" xfId="2" applyFont="1" applyBorder="1" applyProtection="1"/>
    <xf numFmtId="170" fontId="13" fillId="0" borderId="15" xfId="2" applyFont="1" applyBorder="1" applyProtection="1"/>
    <xf numFmtId="171" fontId="13" fillId="0" borderId="13" xfId="1" applyFont="1" applyBorder="1" applyProtection="1"/>
    <xf numFmtId="171" fontId="13" fillId="0" borderId="15" xfId="1" applyFont="1" applyBorder="1" applyProtection="1"/>
    <xf numFmtId="166" fontId="13" fillId="0" borderId="13" xfId="0" applyNumberFormat="1" applyFont="1" applyBorder="1" applyProtection="1">
      <protection locked="0"/>
    </xf>
    <xf numFmtId="166" fontId="13" fillId="0" borderId="15" xfId="0" applyNumberFormat="1" applyFont="1" applyBorder="1" applyProtection="1">
      <protection locked="0"/>
    </xf>
    <xf numFmtId="171" fontId="13" fillId="0" borderId="13" xfId="1" applyFont="1" applyBorder="1" applyProtection="1">
      <protection locked="0"/>
    </xf>
    <xf numFmtId="171" fontId="13" fillId="0" borderId="15" xfId="1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170" fontId="13" fillId="0" borderId="13" xfId="2" applyFont="1" applyBorder="1" applyAlignment="1" applyProtection="1">
      <alignment horizontal="right"/>
      <protection locked="0"/>
    </xf>
    <xf numFmtId="170" fontId="13" fillId="0" borderId="15" xfId="2" applyFont="1" applyBorder="1" applyAlignment="1" applyProtection="1">
      <alignment horizontal="right"/>
      <protection locked="0"/>
    </xf>
    <xf numFmtId="170" fontId="9" fillId="0" borderId="13" xfId="2" applyFont="1" applyBorder="1" applyProtection="1">
      <protection locked="0"/>
    </xf>
    <xf numFmtId="170" fontId="9" fillId="0" borderId="15" xfId="2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6"/>
  <sheetViews>
    <sheetView tabSelected="1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defaultRowHeight="14.25" x14ac:dyDescent="0.2"/>
  <cols>
    <col min="1" max="1" width="55.85546875" style="4" bestFit="1" customWidth="1"/>
    <col min="2" max="2" width="12.5703125" style="4" customWidth="1"/>
    <col min="3" max="3" width="13" style="4" customWidth="1"/>
    <col min="4" max="4" width="12.42578125" style="4" customWidth="1"/>
    <col min="5" max="5" width="13.42578125" style="4" customWidth="1"/>
    <col min="6" max="16384" width="9.140625" style="4"/>
  </cols>
  <sheetData>
    <row r="1" spans="1:5" ht="15.75" thickBot="1" x14ac:dyDescent="0.3">
      <c r="A1" s="1" t="s">
        <v>0</v>
      </c>
      <c r="B1" s="2"/>
      <c r="C1" s="2"/>
      <c r="D1" s="2"/>
      <c r="E1" s="3"/>
    </row>
    <row r="2" spans="1:5" ht="7.5" customHeight="1" thickBot="1" x14ac:dyDescent="0.25"/>
    <row r="3" spans="1:5" ht="15.75" thickBot="1" x14ac:dyDescent="0.3">
      <c r="A3" s="5" t="s">
        <v>41</v>
      </c>
      <c r="B3" s="6"/>
      <c r="C3" s="6"/>
      <c r="D3" s="6" t="s">
        <v>1</v>
      </c>
      <c r="E3" s="7" t="s">
        <v>62</v>
      </c>
    </row>
    <row r="4" spans="1:5" ht="7.5" customHeight="1" thickBot="1" x14ac:dyDescent="0.25"/>
    <row r="5" spans="1:5" ht="15" x14ac:dyDescent="0.25">
      <c r="A5" s="8"/>
      <c r="B5" s="9" t="s">
        <v>50</v>
      </c>
      <c r="C5" s="10" t="s">
        <v>4</v>
      </c>
      <c r="D5" s="9" t="s">
        <v>51</v>
      </c>
      <c r="E5" s="11" t="s">
        <v>4</v>
      </c>
    </row>
    <row r="6" spans="1:5" ht="15.75" thickBot="1" x14ac:dyDescent="0.3">
      <c r="A6" s="12"/>
      <c r="B6" s="13" t="s">
        <v>3</v>
      </c>
      <c r="C6" s="14" t="s">
        <v>5</v>
      </c>
      <c r="D6" s="13" t="s">
        <v>6</v>
      </c>
      <c r="E6" s="15" t="s">
        <v>7</v>
      </c>
    </row>
    <row r="7" spans="1:5" ht="7.5" customHeight="1" thickBot="1" x14ac:dyDescent="0.25">
      <c r="A7" s="16"/>
      <c r="B7" s="17"/>
      <c r="C7" s="18"/>
      <c r="D7" s="17"/>
      <c r="E7" s="19"/>
    </row>
    <row r="8" spans="1:5" ht="15" x14ac:dyDescent="0.25">
      <c r="A8" s="20" t="s">
        <v>33</v>
      </c>
      <c r="B8" s="21"/>
      <c r="C8" s="22"/>
      <c r="D8" s="21"/>
      <c r="E8" s="23"/>
    </row>
    <row r="9" spans="1:5" ht="15" x14ac:dyDescent="0.25">
      <c r="A9" s="24" t="s">
        <v>34</v>
      </c>
      <c r="B9" s="108">
        <v>0</v>
      </c>
      <c r="C9" s="108">
        <v>0</v>
      </c>
      <c r="D9" s="108">
        <v>0</v>
      </c>
      <c r="E9" s="109">
        <v>0</v>
      </c>
    </row>
    <row r="10" spans="1:5" ht="15" x14ac:dyDescent="0.25">
      <c r="A10" s="24" t="s">
        <v>35</v>
      </c>
      <c r="B10" s="108">
        <v>0</v>
      </c>
      <c r="C10" s="108">
        <v>0</v>
      </c>
      <c r="D10" s="108">
        <v>0</v>
      </c>
      <c r="E10" s="109">
        <v>0</v>
      </c>
    </row>
    <row r="11" spans="1:5" ht="15" x14ac:dyDescent="0.25">
      <c r="A11" s="24" t="s">
        <v>36</v>
      </c>
      <c r="B11" s="108">
        <v>0</v>
      </c>
      <c r="C11" s="108">
        <v>0</v>
      </c>
      <c r="D11" s="108">
        <v>0</v>
      </c>
      <c r="E11" s="109">
        <v>0</v>
      </c>
    </row>
    <row r="12" spans="1:5" ht="15" x14ac:dyDescent="0.25">
      <c r="A12" s="24" t="s">
        <v>37</v>
      </c>
      <c r="B12" s="108">
        <v>0</v>
      </c>
      <c r="C12" s="108">
        <v>0</v>
      </c>
      <c r="D12" s="108">
        <v>0</v>
      </c>
      <c r="E12" s="109">
        <v>0</v>
      </c>
    </row>
    <row r="13" spans="1:5" ht="7.5" customHeight="1" x14ac:dyDescent="0.25">
      <c r="A13" s="27"/>
      <c r="B13" s="25"/>
      <c r="C13" s="25"/>
      <c r="D13" s="25"/>
      <c r="E13" s="26"/>
    </row>
    <row r="14" spans="1:5" ht="15" x14ac:dyDescent="0.25">
      <c r="A14" s="91" t="s">
        <v>38</v>
      </c>
      <c r="B14" s="99"/>
      <c r="C14" s="99"/>
      <c r="D14" s="99"/>
      <c r="E14" s="100"/>
    </row>
    <row r="15" spans="1:5" x14ac:dyDescent="0.2">
      <c r="A15" s="92" t="s">
        <v>10</v>
      </c>
      <c r="B15" s="95">
        <f>0.8*B9</f>
        <v>0</v>
      </c>
      <c r="C15" s="95">
        <f>0.8*C9</f>
        <v>0</v>
      </c>
      <c r="D15" s="95">
        <f>0.8*D9</f>
        <v>0</v>
      </c>
      <c r="E15" s="96">
        <f>0.8*E9</f>
        <v>0</v>
      </c>
    </row>
    <row r="16" spans="1:5" x14ac:dyDescent="0.2">
      <c r="A16" s="92" t="s">
        <v>13</v>
      </c>
      <c r="B16" s="97">
        <f t="shared" ref="B16:E17" si="0">0.25*B10</f>
        <v>0</v>
      </c>
      <c r="C16" s="97">
        <f t="shared" si="0"/>
        <v>0</v>
      </c>
      <c r="D16" s="97">
        <f t="shared" si="0"/>
        <v>0</v>
      </c>
      <c r="E16" s="98">
        <f t="shared" si="0"/>
        <v>0</v>
      </c>
    </row>
    <row r="17" spans="1:5" x14ac:dyDescent="0.2">
      <c r="A17" s="92" t="s">
        <v>14</v>
      </c>
      <c r="B17" s="97">
        <f t="shared" si="0"/>
        <v>0</v>
      </c>
      <c r="C17" s="97">
        <f t="shared" si="0"/>
        <v>0</v>
      </c>
      <c r="D17" s="97">
        <f t="shared" si="0"/>
        <v>0</v>
      </c>
      <c r="E17" s="98">
        <f t="shared" si="0"/>
        <v>0</v>
      </c>
    </row>
    <row r="18" spans="1:5" x14ac:dyDescent="0.2">
      <c r="A18" s="92" t="s">
        <v>11</v>
      </c>
      <c r="B18" s="97">
        <f>0.95*B12</f>
        <v>0</v>
      </c>
      <c r="C18" s="97">
        <f>0.95*C12</f>
        <v>0</v>
      </c>
      <c r="D18" s="97">
        <f>0.95*D12</f>
        <v>0</v>
      </c>
      <c r="E18" s="98">
        <f>0.95*E12</f>
        <v>0</v>
      </c>
    </row>
    <row r="19" spans="1:5" x14ac:dyDescent="0.2">
      <c r="A19" s="92" t="s">
        <v>12</v>
      </c>
      <c r="B19" s="101">
        <v>0</v>
      </c>
      <c r="C19" s="101">
        <v>0</v>
      </c>
      <c r="D19" s="101">
        <v>0</v>
      </c>
      <c r="E19" s="102">
        <v>0</v>
      </c>
    </row>
    <row r="20" spans="1:5" x14ac:dyDescent="0.2">
      <c r="A20" s="92" t="s">
        <v>9</v>
      </c>
      <c r="B20" s="101">
        <v>0</v>
      </c>
      <c r="C20" s="101">
        <v>0</v>
      </c>
      <c r="D20" s="101">
        <v>0</v>
      </c>
      <c r="E20" s="102">
        <v>0</v>
      </c>
    </row>
    <row r="21" spans="1:5" x14ac:dyDescent="0.2">
      <c r="A21" s="92" t="s">
        <v>30</v>
      </c>
      <c r="B21" s="101">
        <v>0</v>
      </c>
      <c r="C21" s="101">
        <v>0</v>
      </c>
      <c r="D21" s="101">
        <v>0</v>
      </c>
      <c r="E21" s="102">
        <v>0</v>
      </c>
    </row>
    <row r="22" spans="1:5" x14ac:dyDescent="0.2">
      <c r="A22" s="92"/>
      <c r="B22" s="101">
        <v>0</v>
      </c>
      <c r="C22" s="101">
        <v>0</v>
      </c>
      <c r="D22" s="101">
        <v>0</v>
      </c>
      <c r="E22" s="102">
        <v>0</v>
      </c>
    </row>
    <row r="23" spans="1:5" x14ac:dyDescent="0.2">
      <c r="A23" s="92"/>
      <c r="B23" s="101">
        <v>0</v>
      </c>
      <c r="C23" s="101">
        <v>0</v>
      </c>
      <c r="D23" s="101">
        <v>0</v>
      </c>
      <c r="E23" s="102">
        <v>0</v>
      </c>
    </row>
    <row r="24" spans="1:5" ht="7.5" customHeight="1" x14ac:dyDescent="0.25">
      <c r="A24" s="29"/>
      <c r="B24" s="67"/>
      <c r="C24" s="67"/>
      <c r="D24" s="67"/>
      <c r="E24" s="68"/>
    </row>
    <row r="25" spans="1:5" ht="15" x14ac:dyDescent="0.25">
      <c r="A25" s="27" t="s">
        <v>39</v>
      </c>
      <c r="B25" s="67"/>
      <c r="C25" s="67"/>
      <c r="D25" s="67"/>
      <c r="E25" s="68"/>
    </row>
    <row r="26" spans="1:5" x14ac:dyDescent="0.2">
      <c r="A26" s="30" t="s">
        <v>40</v>
      </c>
      <c r="B26" s="71">
        <v>0</v>
      </c>
      <c r="C26" s="71">
        <v>0</v>
      </c>
      <c r="D26" s="71">
        <v>0</v>
      </c>
      <c r="E26" s="72">
        <v>0</v>
      </c>
    </row>
    <row r="27" spans="1:5" x14ac:dyDescent="0.2">
      <c r="A27" s="30" t="s">
        <v>10</v>
      </c>
      <c r="B27" s="65">
        <f>0.2*B9</f>
        <v>0</v>
      </c>
      <c r="C27" s="65">
        <f>0.2*C9</f>
        <v>0</v>
      </c>
      <c r="D27" s="65">
        <f>0.2*D9</f>
        <v>0</v>
      </c>
      <c r="E27" s="66">
        <f>0.2*E9</f>
        <v>0</v>
      </c>
    </row>
    <row r="28" spans="1:5" x14ac:dyDescent="0.2">
      <c r="A28" s="30" t="s">
        <v>13</v>
      </c>
      <c r="B28" s="65">
        <f t="shared" ref="B28:E29" si="1">0.75*B10</f>
        <v>0</v>
      </c>
      <c r="C28" s="65">
        <f t="shared" si="1"/>
        <v>0</v>
      </c>
      <c r="D28" s="65">
        <f t="shared" si="1"/>
        <v>0</v>
      </c>
      <c r="E28" s="66">
        <f t="shared" si="1"/>
        <v>0</v>
      </c>
    </row>
    <row r="29" spans="1:5" x14ac:dyDescent="0.2">
      <c r="A29" s="30" t="s">
        <v>14</v>
      </c>
      <c r="B29" s="65">
        <f t="shared" si="1"/>
        <v>0</v>
      </c>
      <c r="C29" s="65">
        <f t="shared" si="1"/>
        <v>0</v>
      </c>
      <c r="D29" s="65">
        <f t="shared" si="1"/>
        <v>0</v>
      </c>
      <c r="E29" s="66">
        <f t="shared" si="1"/>
        <v>0</v>
      </c>
    </row>
    <row r="30" spans="1:5" x14ac:dyDescent="0.2">
      <c r="A30" s="30" t="s">
        <v>11</v>
      </c>
      <c r="B30" s="65">
        <f>0.05*B12</f>
        <v>0</v>
      </c>
      <c r="C30" s="65">
        <f>0.05*C12</f>
        <v>0</v>
      </c>
      <c r="D30" s="65">
        <f>0.05*D12</f>
        <v>0</v>
      </c>
      <c r="E30" s="66">
        <f>0.05*E12</f>
        <v>0</v>
      </c>
    </row>
    <row r="31" spans="1:5" x14ac:dyDescent="0.2">
      <c r="A31" s="16" t="s">
        <v>15</v>
      </c>
      <c r="B31" s="101">
        <v>0</v>
      </c>
      <c r="C31" s="101">
        <v>0</v>
      </c>
      <c r="D31" s="101">
        <v>0</v>
      </c>
      <c r="E31" s="101">
        <v>0</v>
      </c>
    </row>
    <row r="32" spans="1:5" x14ac:dyDescent="0.2">
      <c r="A32" s="16"/>
      <c r="B32" s="67">
        <v>0</v>
      </c>
      <c r="C32" s="67">
        <v>0</v>
      </c>
      <c r="D32" s="67">
        <v>0</v>
      </c>
      <c r="E32" s="68">
        <v>0</v>
      </c>
    </row>
    <row r="33" spans="1:6" ht="7.5" customHeight="1" thickBot="1" x14ac:dyDescent="0.25">
      <c r="A33" s="31"/>
      <c r="B33" s="32"/>
      <c r="C33" s="33"/>
      <c r="D33" s="32"/>
      <c r="E33" s="34"/>
    </row>
    <row r="34" spans="1:6" ht="15.75" thickBot="1" x14ac:dyDescent="0.3">
      <c r="A34" s="5" t="s">
        <v>16</v>
      </c>
      <c r="B34" s="75">
        <f>SUM(B15:B32)</f>
        <v>0</v>
      </c>
      <c r="C34" s="77">
        <f>SUM(C15:C32)</f>
        <v>0</v>
      </c>
      <c r="D34" s="75">
        <f>SUM(D15:D32)</f>
        <v>0</v>
      </c>
      <c r="E34" s="78">
        <f>SUM(E15:E32)</f>
        <v>0</v>
      </c>
    </row>
    <row r="35" spans="1:6" ht="7.5" customHeight="1" thickBot="1" x14ac:dyDescent="0.25"/>
    <row r="36" spans="1:6" ht="15" x14ac:dyDescent="0.25">
      <c r="A36" s="35" t="s">
        <v>8</v>
      </c>
      <c r="B36" s="21"/>
      <c r="C36" s="22"/>
      <c r="D36" s="21"/>
      <c r="E36" s="23"/>
      <c r="F36" s="18"/>
    </row>
    <row r="37" spans="1:6" ht="7.5" customHeight="1" x14ac:dyDescent="0.25">
      <c r="A37" s="27"/>
      <c r="B37" s="17"/>
      <c r="C37" s="18"/>
      <c r="D37" s="17"/>
      <c r="E37" s="19"/>
      <c r="F37" s="18"/>
    </row>
    <row r="38" spans="1:6" ht="15" x14ac:dyDescent="0.25">
      <c r="A38" s="91" t="s">
        <v>42</v>
      </c>
      <c r="B38" s="103"/>
      <c r="C38" s="104"/>
      <c r="D38" s="103"/>
      <c r="E38" s="105"/>
      <c r="F38" s="18"/>
    </row>
    <row r="39" spans="1:6" x14ac:dyDescent="0.2">
      <c r="A39" s="92" t="s">
        <v>17</v>
      </c>
      <c r="B39" s="106">
        <v>0</v>
      </c>
      <c r="C39" s="106">
        <v>0</v>
      </c>
      <c r="D39" s="106">
        <v>0</v>
      </c>
      <c r="E39" s="107">
        <v>0</v>
      </c>
      <c r="F39" s="18"/>
    </row>
    <row r="40" spans="1:6" x14ac:dyDescent="0.2">
      <c r="A40" s="92" t="s">
        <v>29</v>
      </c>
      <c r="B40" s="101">
        <v>0</v>
      </c>
      <c r="C40" s="101">
        <v>0</v>
      </c>
      <c r="D40" s="101">
        <v>0</v>
      </c>
      <c r="E40" s="102">
        <v>0</v>
      </c>
      <c r="F40" s="18"/>
    </row>
    <row r="41" spans="1:6" x14ac:dyDescent="0.2">
      <c r="A41" s="92" t="s">
        <v>28</v>
      </c>
      <c r="B41" s="101">
        <v>0</v>
      </c>
      <c r="C41" s="101">
        <v>0</v>
      </c>
      <c r="D41" s="101">
        <v>0</v>
      </c>
      <c r="E41" s="102">
        <v>0</v>
      </c>
      <c r="F41" s="18"/>
    </row>
    <row r="42" spans="1:6" x14ac:dyDescent="0.2">
      <c r="A42" s="92" t="s">
        <v>56</v>
      </c>
      <c r="B42" s="101">
        <v>0</v>
      </c>
      <c r="C42" s="101">
        <v>0</v>
      </c>
      <c r="D42" s="101">
        <v>0</v>
      </c>
      <c r="E42" s="102">
        <v>0</v>
      </c>
      <c r="F42" s="18"/>
    </row>
    <row r="43" spans="1:6" x14ac:dyDescent="0.2">
      <c r="A43" s="92" t="s">
        <v>57</v>
      </c>
      <c r="B43" s="101">
        <v>0</v>
      </c>
      <c r="C43" s="101">
        <v>0</v>
      </c>
      <c r="D43" s="101">
        <v>0</v>
      </c>
      <c r="E43" s="102">
        <v>0</v>
      </c>
      <c r="F43" s="18"/>
    </row>
    <row r="44" spans="1:6" x14ac:dyDescent="0.2">
      <c r="A44" s="92" t="s">
        <v>61</v>
      </c>
      <c r="B44" s="101">
        <v>0</v>
      </c>
      <c r="C44" s="101">
        <v>0</v>
      </c>
      <c r="D44" s="101">
        <v>0</v>
      </c>
      <c r="E44" s="102">
        <v>0</v>
      </c>
      <c r="F44" s="18"/>
    </row>
    <row r="45" spans="1:6" x14ac:dyDescent="0.2">
      <c r="A45" s="92" t="s">
        <v>21</v>
      </c>
      <c r="B45" s="101">
        <v>0</v>
      </c>
      <c r="C45" s="101">
        <v>0</v>
      </c>
      <c r="D45" s="101">
        <v>0</v>
      </c>
      <c r="E45" s="102">
        <v>0</v>
      </c>
      <c r="F45" s="18"/>
    </row>
    <row r="46" spans="1:6" x14ac:dyDescent="0.2">
      <c r="A46" s="92" t="s">
        <v>60</v>
      </c>
      <c r="B46" s="101">
        <v>0</v>
      </c>
      <c r="C46" s="101">
        <v>0</v>
      </c>
      <c r="D46" s="101">
        <v>0</v>
      </c>
      <c r="E46" s="102">
        <v>0</v>
      </c>
      <c r="F46" s="18"/>
    </row>
    <row r="47" spans="1:6" x14ac:dyDescent="0.2">
      <c r="A47" s="92" t="s">
        <v>22</v>
      </c>
      <c r="B47" s="101">
        <v>0</v>
      </c>
      <c r="C47" s="101">
        <v>0</v>
      </c>
      <c r="D47" s="101">
        <v>0</v>
      </c>
      <c r="E47" s="102">
        <v>0</v>
      </c>
      <c r="F47" s="18"/>
    </row>
    <row r="48" spans="1:6" x14ac:dyDescent="0.2">
      <c r="A48" s="92" t="s">
        <v>18</v>
      </c>
      <c r="B48" s="101">
        <v>0</v>
      </c>
      <c r="C48" s="101">
        <v>0</v>
      </c>
      <c r="D48" s="101">
        <v>0</v>
      </c>
      <c r="E48" s="102">
        <v>0</v>
      </c>
      <c r="F48" s="18"/>
    </row>
    <row r="49" spans="1:6" x14ac:dyDescent="0.2">
      <c r="A49" s="92" t="s">
        <v>19</v>
      </c>
      <c r="B49" s="101">
        <v>0</v>
      </c>
      <c r="C49" s="101">
        <v>0</v>
      </c>
      <c r="D49" s="101">
        <v>0</v>
      </c>
      <c r="E49" s="102">
        <v>0</v>
      </c>
      <c r="F49" s="18"/>
    </row>
    <row r="50" spans="1:6" x14ac:dyDescent="0.2">
      <c r="A50" s="92" t="s">
        <v>59</v>
      </c>
      <c r="B50" s="101">
        <v>0</v>
      </c>
      <c r="C50" s="101">
        <v>0</v>
      </c>
      <c r="D50" s="101">
        <v>0</v>
      </c>
      <c r="E50" s="102">
        <v>0</v>
      </c>
      <c r="F50" s="18"/>
    </row>
    <row r="51" spans="1:6" x14ac:dyDescent="0.2">
      <c r="A51" s="92" t="s">
        <v>20</v>
      </c>
      <c r="B51" s="101">
        <v>0</v>
      </c>
      <c r="C51" s="101">
        <v>0</v>
      </c>
      <c r="D51" s="101">
        <v>0</v>
      </c>
      <c r="E51" s="102">
        <v>0</v>
      </c>
      <c r="F51" s="18"/>
    </row>
    <row r="52" spans="1:6" x14ac:dyDescent="0.2">
      <c r="A52" s="92" t="s">
        <v>24</v>
      </c>
      <c r="B52" s="101">
        <v>0</v>
      </c>
      <c r="C52" s="101">
        <v>0</v>
      </c>
      <c r="D52" s="101">
        <v>0</v>
      </c>
      <c r="E52" s="102">
        <v>0</v>
      </c>
      <c r="F52" s="18"/>
    </row>
    <row r="53" spans="1:6" x14ac:dyDescent="0.2">
      <c r="A53" s="92" t="s">
        <v>32</v>
      </c>
      <c r="B53" s="101">
        <v>0</v>
      </c>
      <c r="C53" s="101">
        <v>0</v>
      </c>
      <c r="D53" s="101">
        <v>0</v>
      </c>
      <c r="E53" s="102">
        <v>0</v>
      </c>
      <c r="F53" s="18"/>
    </row>
    <row r="54" spans="1:6" x14ac:dyDescent="0.2">
      <c r="A54" s="92" t="s">
        <v>23</v>
      </c>
      <c r="B54" s="101">
        <v>0</v>
      </c>
      <c r="C54" s="101">
        <v>0</v>
      </c>
      <c r="D54" s="101">
        <v>0</v>
      </c>
      <c r="E54" s="102">
        <v>0</v>
      </c>
      <c r="F54" s="18"/>
    </row>
    <row r="55" spans="1:6" x14ac:dyDescent="0.2">
      <c r="A55" s="92" t="s">
        <v>31</v>
      </c>
      <c r="B55" s="101">
        <v>0</v>
      </c>
      <c r="C55" s="101">
        <v>0</v>
      </c>
      <c r="D55" s="101">
        <v>0</v>
      </c>
      <c r="E55" s="102">
        <v>0</v>
      </c>
      <c r="F55" s="18"/>
    </row>
    <row r="56" spans="1:6" x14ac:dyDescent="0.2">
      <c r="A56" s="92" t="s">
        <v>25</v>
      </c>
      <c r="B56" s="101">
        <v>0</v>
      </c>
      <c r="C56" s="101">
        <v>0</v>
      </c>
      <c r="D56" s="101">
        <v>0</v>
      </c>
      <c r="E56" s="101">
        <v>0</v>
      </c>
      <c r="F56" s="18"/>
    </row>
    <row r="57" spans="1:6" x14ac:dyDescent="0.2">
      <c r="A57" s="92"/>
      <c r="B57" s="101">
        <v>0</v>
      </c>
      <c r="C57" s="101">
        <v>0</v>
      </c>
      <c r="D57" s="101">
        <v>0</v>
      </c>
      <c r="E57" s="101">
        <v>0</v>
      </c>
      <c r="F57" s="18"/>
    </row>
    <row r="58" spans="1:6" x14ac:dyDescent="0.2">
      <c r="A58" s="92"/>
      <c r="B58" s="101">
        <v>0</v>
      </c>
      <c r="C58" s="101">
        <v>0</v>
      </c>
      <c r="D58" s="101">
        <v>0</v>
      </c>
      <c r="E58" s="102">
        <v>0</v>
      </c>
      <c r="F58" s="18"/>
    </row>
    <row r="59" spans="1:6" ht="7.5" customHeight="1" x14ac:dyDescent="0.2">
      <c r="A59" s="28"/>
      <c r="B59" s="36"/>
      <c r="C59" s="37"/>
      <c r="D59" s="36"/>
      <c r="E59" s="38"/>
      <c r="F59" s="18"/>
    </row>
    <row r="60" spans="1:6" ht="15" x14ac:dyDescent="0.25">
      <c r="A60" s="39" t="s">
        <v>39</v>
      </c>
      <c r="B60" s="36"/>
      <c r="C60" s="37"/>
      <c r="D60" s="36"/>
      <c r="E60" s="38"/>
      <c r="F60" s="18"/>
    </row>
    <row r="61" spans="1:6" ht="7.5" customHeight="1" x14ac:dyDescent="0.2">
      <c r="A61" s="30"/>
      <c r="B61" s="36"/>
      <c r="C61" s="37"/>
      <c r="D61" s="36"/>
      <c r="E61" s="38"/>
      <c r="F61" s="18"/>
    </row>
    <row r="62" spans="1:6" x14ac:dyDescent="0.2">
      <c r="A62" s="16" t="s">
        <v>52</v>
      </c>
      <c r="B62" s="71">
        <v>0</v>
      </c>
      <c r="C62" s="71">
        <v>0</v>
      </c>
      <c r="D62" s="71">
        <v>0</v>
      </c>
      <c r="E62" s="72">
        <v>0</v>
      </c>
      <c r="F62" s="18"/>
    </row>
    <row r="63" spans="1:6" x14ac:dyDescent="0.2">
      <c r="A63" s="16" t="s">
        <v>43</v>
      </c>
      <c r="B63" s="67">
        <v>0</v>
      </c>
      <c r="C63" s="67">
        <v>0</v>
      </c>
      <c r="D63" s="67">
        <v>0</v>
      </c>
      <c r="E63" s="68">
        <v>0</v>
      </c>
      <c r="F63" s="18"/>
    </row>
    <row r="64" spans="1:6" x14ac:dyDescent="0.2">
      <c r="A64" s="16" t="s">
        <v>44</v>
      </c>
      <c r="B64" s="67">
        <v>0</v>
      </c>
      <c r="C64" s="67">
        <v>0</v>
      </c>
      <c r="D64" s="67">
        <v>0</v>
      </c>
      <c r="E64" s="68">
        <v>0</v>
      </c>
      <c r="F64" s="18"/>
    </row>
    <row r="65" spans="1:6" x14ac:dyDescent="0.2">
      <c r="A65" s="16" t="s">
        <v>55</v>
      </c>
      <c r="B65" s="67">
        <v>0</v>
      </c>
      <c r="C65" s="67">
        <v>0</v>
      </c>
      <c r="D65" s="67">
        <v>0</v>
      </c>
      <c r="E65" s="68">
        <v>0</v>
      </c>
      <c r="F65" s="18"/>
    </row>
    <row r="66" spans="1:6" x14ac:dyDescent="0.2">
      <c r="A66" s="16" t="s">
        <v>45</v>
      </c>
      <c r="B66" s="67">
        <v>0</v>
      </c>
      <c r="C66" s="67">
        <v>0</v>
      </c>
      <c r="D66" s="67">
        <v>0</v>
      </c>
      <c r="E66" s="68">
        <v>0</v>
      </c>
      <c r="F66" s="18"/>
    </row>
    <row r="67" spans="1:6" x14ac:dyDescent="0.2">
      <c r="A67" s="16" t="s">
        <v>49</v>
      </c>
      <c r="B67" s="67">
        <v>0</v>
      </c>
      <c r="C67" s="67">
        <v>0</v>
      </c>
      <c r="D67" s="67">
        <v>0</v>
      </c>
      <c r="E67" s="68">
        <v>0</v>
      </c>
      <c r="F67" s="18"/>
    </row>
    <row r="68" spans="1:6" x14ac:dyDescent="0.2">
      <c r="A68" s="16" t="s">
        <v>46</v>
      </c>
      <c r="B68" s="67">
        <v>0</v>
      </c>
      <c r="C68" s="67">
        <v>0</v>
      </c>
      <c r="D68" s="67">
        <v>0</v>
      </c>
      <c r="E68" s="68">
        <v>0</v>
      </c>
      <c r="F68" s="18"/>
    </row>
    <row r="69" spans="1:6" x14ac:dyDescent="0.2">
      <c r="A69" s="16" t="s">
        <v>58</v>
      </c>
      <c r="B69" s="67">
        <v>0</v>
      </c>
      <c r="C69" s="67">
        <v>0</v>
      </c>
      <c r="D69" s="67">
        <v>0</v>
      </c>
      <c r="E69" s="68">
        <v>0</v>
      </c>
      <c r="F69" s="18"/>
    </row>
    <row r="70" spans="1:6" x14ac:dyDescent="0.2">
      <c r="A70" s="16" t="s">
        <v>47</v>
      </c>
      <c r="B70" s="67">
        <v>0</v>
      </c>
      <c r="C70" s="67">
        <v>0</v>
      </c>
      <c r="D70" s="67">
        <v>0</v>
      </c>
      <c r="E70" s="68">
        <v>0</v>
      </c>
      <c r="F70" s="18"/>
    </row>
    <row r="71" spans="1:6" x14ac:dyDescent="0.2">
      <c r="A71" s="16"/>
      <c r="B71" s="101">
        <v>0</v>
      </c>
      <c r="C71" s="101">
        <v>0</v>
      </c>
      <c r="D71" s="101">
        <v>0</v>
      </c>
      <c r="E71" s="101">
        <v>0</v>
      </c>
      <c r="F71" s="18"/>
    </row>
    <row r="72" spans="1:6" x14ac:dyDescent="0.2">
      <c r="A72" s="16"/>
      <c r="B72" s="101">
        <v>0</v>
      </c>
      <c r="C72" s="101">
        <v>0</v>
      </c>
      <c r="D72" s="101">
        <v>0</v>
      </c>
      <c r="E72" s="101">
        <v>0</v>
      </c>
      <c r="F72" s="18"/>
    </row>
    <row r="73" spans="1:6" x14ac:dyDescent="0.2">
      <c r="A73" s="16" t="s">
        <v>48</v>
      </c>
      <c r="B73" s="67">
        <v>0</v>
      </c>
      <c r="C73" s="73">
        <v>0</v>
      </c>
      <c r="D73" s="67">
        <v>0</v>
      </c>
      <c r="E73" s="74">
        <v>0</v>
      </c>
      <c r="F73" s="18"/>
    </row>
    <row r="74" spans="1:6" ht="7.5" customHeight="1" thickBot="1" x14ac:dyDescent="0.25">
      <c r="A74" s="31"/>
      <c r="B74" s="40"/>
      <c r="C74" s="41"/>
      <c r="D74" s="40"/>
      <c r="E74" s="42"/>
      <c r="F74" s="18"/>
    </row>
    <row r="75" spans="1:6" ht="15.75" thickBot="1" x14ac:dyDescent="0.3">
      <c r="A75" s="5" t="s">
        <v>26</v>
      </c>
      <c r="B75" s="75">
        <f>SUM(B39:B73)</f>
        <v>0</v>
      </c>
      <c r="C75" s="75">
        <f>SUM(C39:C73)</f>
        <v>0</v>
      </c>
      <c r="D75" s="75">
        <f>SUM(D39:D73)</f>
        <v>0</v>
      </c>
      <c r="E75" s="76">
        <f>SUM(E39:E73)</f>
        <v>0</v>
      </c>
      <c r="F75" s="18"/>
    </row>
    <row r="76" spans="1:6" ht="7.5" customHeight="1" thickBot="1" x14ac:dyDescent="0.3">
      <c r="A76" s="43"/>
      <c r="B76" s="48"/>
      <c r="C76" s="48"/>
      <c r="D76" s="48"/>
      <c r="E76" s="48"/>
      <c r="F76" s="18"/>
    </row>
    <row r="77" spans="1:6" ht="15.75" thickBot="1" x14ac:dyDescent="0.3">
      <c r="A77" s="44" t="s">
        <v>27</v>
      </c>
      <c r="B77" s="77">
        <f>B34-B75</f>
        <v>0</v>
      </c>
      <c r="C77" s="77">
        <f>C34-C75</f>
        <v>0</v>
      </c>
      <c r="D77" s="77">
        <f>D34-D75</f>
        <v>0</v>
      </c>
      <c r="E77" s="78">
        <f>E34-E75</f>
        <v>0</v>
      </c>
      <c r="F77" s="18"/>
    </row>
    <row r="78" spans="1:6" ht="7.5" customHeight="1" thickBot="1" x14ac:dyDescent="0.25">
      <c r="B78" s="49"/>
      <c r="C78" s="49"/>
      <c r="D78" s="49"/>
      <c r="E78" s="49"/>
    </row>
    <row r="79" spans="1:6" ht="30.75" thickBot="1" x14ac:dyDescent="0.3">
      <c r="A79" s="45" t="s">
        <v>53</v>
      </c>
      <c r="B79" s="79">
        <f>SUM(B39:B58)-SUM(B15:B21)</f>
        <v>0</v>
      </c>
      <c r="C79" s="79">
        <f>SUM(C39:C58)-SUM(C15:C21)</f>
        <v>0</v>
      </c>
      <c r="D79" s="79">
        <f>SUM(D39:D58)-SUM(D15:D21)</f>
        <v>0</v>
      </c>
      <c r="E79" s="80">
        <f>SUM(E39:E58)-SUM(E15:E21)</f>
        <v>0</v>
      </c>
    </row>
    <row r="86" spans="5:5" x14ac:dyDescent="0.2">
      <c r="E86" s="4" t="s">
        <v>2</v>
      </c>
    </row>
  </sheetData>
  <sheetProtection password="E32A" sheet="1" objects="1" scenarios="1"/>
  <phoneticPr fontId="0" type="noConversion"/>
  <conditionalFormatting sqref="B79:E79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printOptions horizontalCentered="1" verticalCentered="1" gridLines="1"/>
  <pageMargins left="0.35433070866141736" right="0.35433070866141736" top="0.39370078740157483" bottom="0.39370078740157483" header="0.51181102362204722" footer="0.51181102362204722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7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54.140625" style="4" customWidth="1"/>
    <col min="2" max="2" width="13.7109375" style="4" customWidth="1"/>
    <col min="3" max="3" width="14.28515625" style="4" customWidth="1"/>
    <col min="4" max="4" width="14.7109375" style="4" customWidth="1"/>
    <col min="5" max="5" width="16.42578125" style="4" customWidth="1"/>
    <col min="6" max="16384" width="9.140625" style="4"/>
  </cols>
  <sheetData>
    <row r="1" spans="1:5" ht="15.75" thickBot="1" x14ac:dyDescent="0.3">
      <c r="A1" s="1" t="s">
        <v>0</v>
      </c>
      <c r="B1" s="2"/>
      <c r="C1" s="2"/>
      <c r="D1" s="2"/>
      <c r="E1" s="3"/>
    </row>
    <row r="2" spans="1:5" ht="7.5" customHeight="1" thickBot="1" x14ac:dyDescent="0.25"/>
    <row r="3" spans="1:5" ht="15.75" thickBot="1" x14ac:dyDescent="0.3">
      <c r="A3" s="5" t="s">
        <v>54</v>
      </c>
      <c r="B3" s="6"/>
      <c r="C3" s="6"/>
      <c r="D3" s="6" t="s">
        <v>1</v>
      </c>
      <c r="E3" s="7" t="s">
        <v>62</v>
      </c>
    </row>
    <row r="4" spans="1:5" ht="7.5" customHeight="1" thickBot="1" x14ac:dyDescent="0.25"/>
    <row r="5" spans="1:5" ht="15" x14ac:dyDescent="0.25">
      <c r="A5" s="8"/>
      <c r="B5" s="9" t="s">
        <v>50</v>
      </c>
      <c r="C5" s="10" t="s">
        <v>4</v>
      </c>
      <c r="D5" s="9" t="s">
        <v>51</v>
      </c>
      <c r="E5" s="11" t="s">
        <v>4</v>
      </c>
    </row>
    <row r="6" spans="1:5" ht="15.75" thickBot="1" x14ac:dyDescent="0.3">
      <c r="A6" s="12"/>
      <c r="B6" s="13" t="s">
        <v>3</v>
      </c>
      <c r="C6" s="14" t="s">
        <v>5</v>
      </c>
      <c r="D6" s="13" t="s">
        <v>6</v>
      </c>
      <c r="E6" s="15" t="s">
        <v>7</v>
      </c>
    </row>
    <row r="7" spans="1:5" ht="7.5" customHeight="1" thickBot="1" x14ac:dyDescent="0.25">
      <c r="A7" s="16"/>
      <c r="B7" s="17"/>
      <c r="C7" s="18"/>
      <c r="D7" s="17"/>
      <c r="E7" s="19"/>
    </row>
    <row r="8" spans="1:5" ht="15" x14ac:dyDescent="0.25">
      <c r="A8" s="20" t="s">
        <v>33</v>
      </c>
      <c r="B8" s="21"/>
      <c r="C8" s="22"/>
      <c r="D8" s="21"/>
      <c r="E8" s="23"/>
    </row>
    <row r="9" spans="1:5" ht="15" x14ac:dyDescent="0.25">
      <c r="A9" s="24" t="s">
        <v>34</v>
      </c>
      <c r="B9" s="83">
        <v>0</v>
      </c>
      <c r="C9" s="83">
        <v>0</v>
      </c>
      <c r="D9" s="83">
        <v>0</v>
      </c>
      <c r="E9" s="84">
        <v>0</v>
      </c>
    </row>
    <row r="10" spans="1:5" ht="15" x14ac:dyDescent="0.25">
      <c r="A10" s="24" t="s">
        <v>35</v>
      </c>
      <c r="B10" s="83">
        <v>200</v>
      </c>
      <c r="C10" s="83">
        <v>0</v>
      </c>
      <c r="D10" s="83">
        <v>100</v>
      </c>
      <c r="E10" s="84">
        <v>100</v>
      </c>
    </row>
    <row r="11" spans="1:5" ht="15" x14ac:dyDescent="0.25">
      <c r="A11" s="24" t="s">
        <v>36</v>
      </c>
      <c r="B11" s="83">
        <v>0</v>
      </c>
      <c r="C11" s="83">
        <v>0</v>
      </c>
      <c r="D11" s="83">
        <v>0</v>
      </c>
      <c r="E11" s="84">
        <v>0</v>
      </c>
    </row>
    <row r="12" spans="1:5" ht="15" x14ac:dyDescent="0.25">
      <c r="A12" s="24" t="s">
        <v>37</v>
      </c>
      <c r="B12" s="83">
        <v>400</v>
      </c>
      <c r="C12" s="83">
        <v>0</v>
      </c>
      <c r="D12" s="83">
        <v>800</v>
      </c>
      <c r="E12" s="84">
        <v>800</v>
      </c>
    </row>
    <row r="13" spans="1:5" ht="7.5" customHeight="1" x14ac:dyDescent="0.25">
      <c r="A13" s="27"/>
      <c r="B13" s="46"/>
      <c r="C13" s="46"/>
      <c r="D13" s="46"/>
      <c r="E13" s="47"/>
    </row>
    <row r="14" spans="1:5" ht="15" x14ac:dyDescent="0.25">
      <c r="A14" s="91" t="s">
        <v>38</v>
      </c>
      <c r="B14" s="93"/>
      <c r="C14" s="93"/>
      <c r="D14" s="93"/>
      <c r="E14" s="94"/>
    </row>
    <row r="15" spans="1:5" x14ac:dyDescent="0.2">
      <c r="A15" s="92" t="s">
        <v>10</v>
      </c>
      <c r="B15" s="95">
        <f>0.8*B9</f>
        <v>0</v>
      </c>
      <c r="C15" s="95">
        <f>0.8*C9</f>
        <v>0</v>
      </c>
      <c r="D15" s="95">
        <f>0.8*D9</f>
        <v>0</v>
      </c>
      <c r="E15" s="96">
        <f>0.8*E9</f>
        <v>0</v>
      </c>
    </row>
    <row r="16" spans="1:5" x14ac:dyDescent="0.2">
      <c r="A16" s="92" t="s">
        <v>13</v>
      </c>
      <c r="B16" s="97">
        <f t="shared" ref="B16:E17" si="0">0.25*B10</f>
        <v>50</v>
      </c>
      <c r="C16" s="97">
        <f t="shared" si="0"/>
        <v>0</v>
      </c>
      <c r="D16" s="97">
        <f t="shared" si="0"/>
        <v>25</v>
      </c>
      <c r="E16" s="98">
        <f t="shared" si="0"/>
        <v>25</v>
      </c>
    </row>
    <row r="17" spans="1:5" x14ac:dyDescent="0.2">
      <c r="A17" s="92" t="s">
        <v>14</v>
      </c>
      <c r="B17" s="97">
        <f t="shared" si="0"/>
        <v>0</v>
      </c>
      <c r="C17" s="97">
        <f t="shared" si="0"/>
        <v>0</v>
      </c>
      <c r="D17" s="97">
        <f t="shared" si="0"/>
        <v>0</v>
      </c>
      <c r="E17" s="98">
        <f t="shared" si="0"/>
        <v>0</v>
      </c>
    </row>
    <row r="18" spans="1:5" x14ac:dyDescent="0.2">
      <c r="A18" s="92" t="s">
        <v>11</v>
      </c>
      <c r="B18" s="97">
        <f>0.95*B12</f>
        <v>380</v>
      </c>
      <c r="C18" s="97">
        <f>0.95*C12</f>
        <v>0</v>
      </c>
      <c r="D18" s="97">
        <f>0.95*D12</f>
        <v>760</v>
      </c>
      <c r="E18" s="98">
        <f>0.95*E12</f>
        <v>760</v>
      </c>
    </row>
    <row r="19" spans="1:5" x14ac:dyDescent="0.2">
      <c r="A19" s="92" t="s">
        <v>12</v>
      </c>
      <c r="B19" s="97">
        <v>0</v>
      </c>
      <c r="C19" s="97">
        <v>0</v>
      </c>
      <c r="D19" s="97">
        <v>0</v>
      </c>
      <c r="E19" s="98">
        <v>0</v>
      </c>
    </row>
    <row r="20" spans="1:5" x14ac:dyDescent="0.2">
      <c r="A20" s="92" t="s">
        <v>9</v>
      </c>
      <c r="B20" s="97">
        <v>0</v>
      </c>
      <c r="C20" s="97">
        <v>0</v>
      </c>
      <c r="D20" s="97">
        <v>0</v>
      </c>
      <c r="E20" s="98">
        <v>0</v>
      </c>
    </row>
    <row r="21" spans="1:5" x14ac:dyDescent="0.2">
      <c r="A21" s="92" t="s">
        <v>30</v>
      </c>
      <c r="B21" s="97">
        <v>0</v>
      </c>
      <c r="C21" s="97">
        <v>0</v>
      </c>
      <c r="D21" s="97">
        <v>0</v>
      </c>
      <c r="E21" s="98">
        <v>0</v>
      </c>
    </row>
    <row r="22" spans="1:5" ht="7.5" customHeight="1" x14ac:dyDescent="0.25">
      <c r="A22" s="29"/>
      <c r="B22" s="85"/>
      <c r="C22" s="85"/>
      <c r="D22" s="85"/>
      <c r="E22" s="86"/>
    </row>
    <row r="23" spans="1:5" ht="15" x14ac:dyDescent="0.25">
      <c r="A23" s="27" t="s">
        <v>39</v>
      </c>
      <c r="B23" s="85"/>
      <c r="C23" s="85"/>
      <c r="D23" s="85"/>
      <c r="E23" s="86"/>
    </row>
    <row r="24" spans="1:5" x14ac:dyDescent="0.2">
      <c r="A24" s="30" t="s">
        <v>40</v>
      </c>
      <c r="B24" s="69">
        <v>1700</v>
      </c>
      <c r="C24" s="69">
        <v>0</v>
      </c>
      <c r="D24" s="69">
        <v>1700</v>
      </c>
      <c r="E24" s="70">
        <f>17*120</f>
        <v>2040</v>
      </c>
    </row>
    <row r="25" spans="1:5" x14ac:dyDescent="0.2">
      <c r="A25" s="30" t="s">
        <v>10</v>
      </c>
      <c r="B25" s="65">
        <f>0.2*B9</f>
        <v>0</v>
      </c>
      <c r="C25" s="65">
        <f>0.2*C9</f>
        <v>0</v>
      </c>
      <c r="D25" s="65">
        <f>0.2*D9</f>
        <v>0</v>
      </c>
      <c r="E25" s="66">
        <f>0.2*E9</f>
        <v>0</v>
      </c>
    </row>
    <row r="26" spans="1:5" x14ac:dyDescent="0.2">
      <c r="A26" s="30" t="s">
        <v>13</v>
      </c>
      <c r="B26" s="65">
        <f t="shared" ref="B26:E27" si="1">0.75*B10</f>
        <v>150</v>
      </c>
      <c r="C26" s="65">
        <f t="shared" si="1"/>
        <v>0</v>
      </c>
      <c r="D26" s="65">
        <f t="shared" si="1"/>
        <v>75</v>
      </c>
      <c r="E26" s="66">
        <f t="shared" si="1"/>
        <v>75</v>
      </c>
    </row>
    <row r="27" spans="1:5" x14ac:dyDescent="0.2">
      <c r="A27" s="30" t="s">
        <v>14</v>
      </c>
      <c r="B27" s="65">
        <f t="shared" si="1"/>
        <v>0</v>
      </c>
      <c r="C27" s="65">
        <f t="shared" si="1"/>
        <v>0</v>
      </c>
      <c r="D27" s="65">
        <f t="shared" si="1"/>
        <v>0</v>
      </c>
      <c r="E27" s="66">
        <f t="shared" si="1"/>
        <v>0</v>
      </c>
    </row>
    <row r="28" spans="1:5" x14ac:dyDescent="0.2">
      <c r="A28" s="30" t="s">
        <v>11</v>
      </c>
      <c r="B28" s="65">
        <f>0.05*B12</f>
        <v>20</v>
      </c>
      <c r="C28" s="65">
        <f>0.05*C12</f>
        <v>0</v>
      </c>
      <c r="D28" s="65">
        <f>0.05*D12</f>
        <v>40</v>
      </c>
      <c r="E28" s="66">
        <f>0.05*E12</f>
        <v>40</v>
      </c>
    </row>
    <row r="29" spans="1:5" x14ac:dyDescent="0.2">
      <c r="A29" s="16" t="s">
        <v>15</v>
      </c>
      <c r="B29" s="65">
        <v>0</v>
      </c>
      <c r="C29" s="65">
        <v>0</v>
      </c>
      <c r="D29" s="65">
        <v>0</v>
      </c>
      <c r="E29" s="66">
        <v>0</v>
      </c>
    </row>
    <row r="30" spans="1:5" ht="7.5" customHeight="1" thickBot="1" x14ac:dyDescent="0.25">
      <c r="A30" s="31"/>
      <c r="B30" s="50"/>
      <c r="C30" s="51"/>
      <c r="D30" s="50"/>
      <c r="E30" s="52"/>
    </row>
    <row r="31" spans="1:5" ht="15.75" thickBot="1" x14ac:dyDescent="0.3">
      <c r="A31" s="5" t="s">
        <v>16</v>
      </c>
      <c r="B31" s="75">
        <f>SUM(B15:B29)</f>
        <v>2300</v>
      </c>
      <c r="C31" s="77">
        <f>SUM(C15:C29)</f>
        <v>0</v>
      </c>
      <c r="D31" s="75">
        <f>SUM(D15:D29)</f>
        <v>2600</v>
      </c>
      <c r="E31" s="78">
        <f>SUM(E15:E29)</f>
        <v>2940</v>
      </c>
    </row>
    <row r="32" spans="1:5" ht="7.5" customHeight="1" thickBot="1" x14ac:dyDescent="0.25">
      <c r="B32" s="49"/>
      <c r="C32" s="49"/>
      <c r="D32" s="49"/>
      <c r="E32" s="49"/>
    </row>
    <row r="33" spans="1:6" ht="15" x14ac:dyDescent="0.25">
      <c r="A33" s="35" t="s">
        <v>8</v>
      </c>
      <c r="B33" s="53"/>
      <c r="C33" s="54"/>
      <c r="D33" s="53"/>
      <c r="E33" s="55"/>
      <c r="F33" s="18"/>
    </row>
    <row r="34" spans="1:6" ht="7.5" customHeight="1" x14ac:dyDescent="0.25">
      <c r="A34" s="27"/>
      <c r="B34" s="56"/>
      <c r="C34" s="57"/>
      <c r="D34" s="56"/>
      <c r="E34" s="58"/>
      <c r="F34" s="18"/>
    </row>
    <row r="35" spans="1:6" ht="15" x14ac:dyDescent="0.25">
      <c r="A35" s="91" t="s">
        <v>42</v>
      </c>
      <c r="B35" s="56"/>
      <c r="C35" s="57"/>
      <c r="D35" s="56"/>
      <c r="E35" s="58"/>
      <c r="F35" s="18"/>
    </row>
    <row r="36" spans="1:6" x14ac:dyDescent="0.2">
      <c r="A36" s="92" t="s">
        <v>17</v>
      </c>
      <c r="B36" s="87">
        <v>0</v>
      </c>
      <c r="C36" s="87">
        <v>0</v>
      </c>
      <c r="D36" s="87">
        <v>0</v>
      </c>
      <c r="E36" s="88">
        <v>0</v>
      </c>
      <c r="F36" s="18"/>
    </row>
    <row r="37" spans="1:6" x14ac:dyDescent="0.2">
      <c r="A37" s="92" t="s">
        <v>29</v>
      </c>
      <c r="B37" s="89">
        <v>0</v>
      </c>
      <c r="C37" s="89">
        <v>0</v>
      </c>
      <c r="D37" s="89">
        <v>0</v>
      </c>
      <c r="E37" s="90">
        <v>0</v>
      </c>
      <c r="F37" s="18"/>
    </row>
    <row r="38" spans="1:6" x14ac:dyDescent="0.2">
      <c r="A38" s="92" t="s">
        <v>28</v>
      </c>
      <c r="B38" s="89">
        <v>0</v>
      </c>
      <c r="C38" s="89">
        <v>0</v>
      </c>
      <c r="D38" s="89">
        <v>0</v>
      </c>
      <c r="E38" s="90">
        <v>0</v>
      </c>
      <c r="F38" s="18"/>
    </row>
    <row r="39" spans="1:6" x14ac:dyDescent="0.2">
      <c r="A39" s="92" t="s">
        <v>56</v>
      </c>
      <c r="B39" s="89">
        <v>0</v>
      </c>
      <c r="C39" s="89">
        <v>0</v>
      </c>
      <c r="D39" s="89">
        <v>0</v>
      </c>
      <c r="E39" s="90">
        <v>0</v>
      </c>
      <c r="F39" s="18"/>
    </row>
    <row r="40" spans="1:6" x14ac:dyDescent="0.2">
      <c r="A40" s="92" t="s">
        <v>57</v>
      </c>
      <c r="B40" s="89">
        <v>0</v>
      </c>
      <c r="C40" s="89">
        <v>0</v>
      </c>
      <c r="D40" s="89">
        <v>0</v>
      </c>
      <c r="E40" s="90">
        <v>0</v>
      </c>
      <c r="F40" s="18"/>
    </row>
    <row r="41" spans="1:6" x14ac:dyDescent="0.2">
      <c r="A41" s="92" t="s">
        <v>21</v>
      </c>
      <c r="B41" s="89">
        <v>0</v>
      </c>
      <c r="C41" s="89">
        <v>0</v>
      </c>
      <c r="D41" s="89">
        <v>0</v>
      </c>
      <c r="E41" s="90">
        <v>0</v>
      </c>
      <c r="F41" s="18"/>
    </row>
    <row r="42" spans="1:6" x14ac:dyDescent="0.2">
      <c r="A42" s="92" t="s">
        <v>22</v>
      </c>
      <c r="B42" s="89">
        <v>100</v>
      </c>
      <c r="C42" s="89">
        <v>0</v>
      </c>
      <c r="D42" s="89">
        <v>0</v>
      </c>
      <c r="E42" s="90">
        <v>0</v>
      </c>
      <c r="F42" s="18"/>
    </row>
    <row r="43" spans="1:6" x14ac:dyDescent="0.2">
      <c r="A43" s="92" t="s">
        <v>18</v>
      </c>
      <c r="B43" s="89">
        <v>0</v>
      </c>
      <c r="C43" s="89">
        <v>0</v>
      </c>
      <c r="D43" s="89">
        <v>0</v>
      </c>
      <c r="E43" s="90">
        <v>0</v>
      </c>
      <c r="F43" s="18"/>
    </row>
    <row r="44" spans="1:6" x14ac:dyDescent="0.2">
      <c r="A44" s="92" t="s">
        <v>19</v>
      </c>
      <c r="B44" s="89">
        <v>0</v>
      </c>
      <c r="C44" s="89">
        <v>0</v>
      </c>
      <c r="D44" s="89">
        <v>0</v>
      </c>
      <c r="E44" s="90">
        <v>0</v>
      </c>
      <c r="F44" s="18"/>
    </row>
    <row r="45" spans="1:6" x14ac:dyDescent="0.2">
      <c r="A45" s="92" t="s">
        <v>59</v>
      </c>
      <c r="B45" s="89">
        <v>75</v>
      </c>
      <c r="C45" s="89">
        <v>0</v>
      </c>
      <c r="D45" s="89">
        <v>0</v>
      </c>
      <c r="E45" s="90">
        <v>0</v>
      </c>
      <c r="F45" s="18"/>
    </row>
    <row r="46" spans="1:6" x14ac:dyDescent="0.2">
      <c r="A46" s="92" t="s">
        <v>20</v>
      </c>
      <c r="B46" s="89">
        <v>1500</v>
      </c>
      <c r="C46" s="89">
        <v>0</v>
      </c>
      <c r="D46" s="89">
        <v>500</v>
      </c>
      <c r="E46" s="90">
        <v>500</v>
      </c>
      <c r="F46" s="18"/>
    </row>
    <row r="47" spans="1:6" x14ac:dyDescent="0.2">
      <c r="A47" s="92" t="s">
        <v>24</v>
      </c>
      <c r="B47" s="89">
        <v>0</v>
      </c>
      <c r="C47" s="89">
        <v>0</v>
      </c>
      <c r="D47" s="89">
        <v>0</v>
      </c>
      <c r="E47" s="90">
        <v>0</v>
      </c>
      <c r="F47" s="18"/>
    </row>
    <row r="48" spans="1:6" x14ac:dyDescent="0.2">
      <c r="A48" s="92" t="s">
        <v>32</v>
      </c>
      <c r="B48" s="89">
        <v>0</v>
      </c>
      <c r="C48" s="89">
        <v>0</v>
      </c>
      <c r="D48" s="89">
        <v>0</v>
      </c>
      <c r="E48" s="90">
        <v>0</v>
      </c>
      <c r="F48" s="18"/>
    </row>
    <row r="49" spans="1:6" x14ac:dyDescent="0.2">
      <c r="A49" s="92" t="s">
        <v>23</v>
      </c>
      <c r="B49" s="89">
        <v>0</v>
      </c>
      <c r="C49" s="89">
        <v>0</v>
      </c>
      <c r="D49" s="89">
        <v>0</v>
      </c>
      <c r="E49" s="90">
        <v>0</v>
      </c>
      <c r="F49" s="18"/>
    </row>
    <row r="50" spans="1:6" x14ac:dyDescent="0.2">
      <c r="A50" s="92" t="s">
        <v>31</v>
      </c>
      <c r="B50" s="89">
        <v>0</v>
      </c>
      <c r="C50" s="89">
        <v>0</v>
      </c>
      <c r="D50" s="89">
        <v>0</v>
      </c>
      <c r="E50" s="90">
        <v>0</v>
      </c>
      <c r="F50" s="18"/>
    </row>
    <row r="51" spans="1:6" x14ac:dyDescent="0.2">
      <c r="A51" s="92" t="s">
        <v>25</v>
      </c>
      <c r="B51" s="89">
        <v>0</v>
      </c>
      <c r="C51" s="89">
        <v>0</v>
      </c>
      <c r="D51" s="89">
        <v>0</v>
      </c>
      <c r="E51" s="90">
        <v>340</v>
      </c>
      <c r="F51" s="18"/>
    </row>
    <row r="52" spans="1:6" ht="7.5" customHeight="1" x14ac:dyDescent="0.2">
      <c r="A52" s="28"/>
      <c r="B52" s="59"/>
      <c r="C52" s="60"/>
      <c r="D52" s="59"/>
      <c r="E52" s="61"/>
      <c r="F52" s="18"/>
    </row>
    <row r="53" spans="1:6" ht="15" x14ac:dyDescent="0.25">
      <c r="A53" s="39" t="s">
        <v>39</v>
      </c>
      <c r="B53" s="59"/>
      <c r="C53" s="60"/>
      <c r="D53" s="59"/>
      <c r="E53" s="61"/>
      <c r="F53" s="18"/>
    </row>
    <row r="54" spans="1:6" ht="7.5" customHeight="1" x14ac:dyDescent="0.2">
      <c r="A54" s="30"/>
      <c r="B54" s="59"/>
      <c r="C54" s="60"/>
      <c r="D54" s="59"/>
      <c r="E54" s="61"/>
      <c r="F54" s="18"/>
    </row>
    <row r="55" spans="1:6" x14ac:dyDescent="0.2">
      <c r="A55" s="16" t="s">
        <v>52</v>
      </c>
      <c r="B55" s="69">
        <v>0</v>
      </c>
      <c r="C55" s="69">
        <v>0</v>
      </c>
      <c r="D55" s="69">
        <v>0</v>
      </c>
      <c r="E55" s="70">
        <v>0</v>
      </c>
      <c r="F55" s="18"/>
    </row>
    <row r="56" spans="1:6" x14ac:dyDescent="0.2">
      <c r="A56" s="16" t="s">
        <v>43</v>
      </c>
      <c r="B56" s="65">
        <v>0</v>
      </c>
      <c r="C56" s="65">
        <v>0</v>
      </c>
      <c r="D56" s="65">
        <v>0</v>
      </c>
      <c r="E56" s="66">
        <v>0</v>
      </c>
      <c r="F56" s="18"/>
    </row>
    <row r="57" spans="1:6" x14ac:dyDescent="0.2">
      <c r="A57" s="16" t="s">
        <v>44</v>
      </c>
      <c r="B57" s="65">
        <v>425</v>
      </c>
      <c r="C57" s="65">
        <v>0</v>
      </c>
      <c r="D57" s="65">
        <v>400</v>
      </c>
      <c r="E57" s="66">
        <v>400</v>
      </c>
      <c r="F57" s="18"/>
    </row>
    <row r="58" spans="1:6" x14ac:dyDescent="0.2">
      <c r="A58" s="16" t="s">
        <v>55</v>
      </c>
      <c r="B58" s="65">
        <v>0</v>
      </c>
      <c r="C58" s="65">
        <v>0</v>
      </c>
      <c r="D58" s="65">
        <v>0</v>
      </c>
      <c r="E58" s="66">
        <v>0</v>
      </c>
      <c r="F58" s="18"/>
    </row>
    <row r="59" spans="1:6" x14ac:dyDescent="0.2">
      <c r="A59" s="16" t="s">
        <v>45</v>
      </c>
      <c r="B59" s="65">
        <v>200</v>
      </c>
      <c r="C59" s="65">
        <v>0</v>
      </c>
      <c r="D59" s="65">
        <v>0</v>
      </c>
      <c r="E59" s="66">
        <v>0</v>
      </c>
      <c r="F59" s="18"/>
    </row>
    <row r="60" spans="1:6" x14ac:dyDescent="0.2">
      <c r="A60" s="16" t="s">
        <v>49</v>
      </c>
      <c r="B60" s="65">
        <v>0</v>
      </c>
      <c r="C60" s="65">
        <v>0</v>
      </c>
      <c r="D60" s="65">
        <v>0</v>
      </c>
      <c r="E60" s="66">
        <v>0</v>
      </c>
      <c r="F60" s="18"/>
    </row>
    <row r="61" spans="1:6" x14ac:dyDescent="0.2">
      <c r="A61" s="16" t="s">
        <v>46</v>
      </c>
      <c r="B61" s="65">
        <v>0</v>
      </c>
      <c r="C61" s="65">
        <v>0</v>
      </c>
      <c r="D61" s="65">
        <v>0</v>
      </c>
      <c r="E61" s="66">
        <v>0</v>
      </c>
      <c r="F61" s="18"/>
    </row>
    <row r="62" spans="1:6" x14ac:dyDescent="0.2">
      <c r="A62" s="16" t="s">
        <v>58</v>
      </c>
      <c r="B62" s="65">
        <v>0</v>
      </c>
      <c r="C62" s="65">
        <v>0</v>
      </c>
      <c r="D62" s="65">
        <v>1700</v>
      </c>
      <c r="E62" s="66">
        <v>1700</v>
      </c>
      <c r="F62" s="18"/>
    </row>
    <row r="63" spans="1:6" x14ac:dyDescent="0.2">
      <c r="A63" s="16" t="s">
        <v>47</v>
      </c>
      <c r="B63" s="65">
        <v>0</v>
      </c>
      <c r="C63" s="65">
        <v>0</v>
      </c>
      <c r="D63" s="65">
        <v>0</v>
      </c>
      <c r="E63" s="66">
        <v>0</v>
      </c>
      <c r="F63" s="18"/>
    </row>
    <row r="64" spans="1:6" x14ac:dyDescent="0.2">
      <c r="A64" s="16" t="s">
        <v>48</v>
      </c>
      <c r="B64" s="65">
        <v>0</v>
      </c>
      <c r="C64" s="81">
        <v>0</v>
      </c>
      <c r="D64" s="65">
        <v>0</v>
      </c>
      <c r="E64" s="82">
        <v>0</v>
      </c>
      <c r="F64" s="18"/>
    </row>
    <row r="65" spans="1:6" ht="7.5" customHeight="1" thickBot="1" x14ac:dyDescent="0.25">
      <c r="A65" s="31"/>
      <c r="B65" s="62"/>
      <c r="C65" s="63"/>
      <c r="D65" s="62"/>
      <c r="E65" s="64"/>
      <c r="F65" s="18"/>
    </row>
    <row r="66" spans="1:6" ht="15.75" thickBot="1" x14ac:dyDescent="0.3">
      <c r="A66" s="5" t="s">
        <v>26</v>
      </c>
      <c r="B66" s="75">
        <f>SUM(B36:B64)</f>
        <v>2300</v>
      </c>
      <c r="C66" s="75">
        <f>SUM(C36:C64)</f>
        <v>0</v>
      </c>
      <c r="D66" s="75">
        <f>SUM(D36:D64)</f>
        <v>2600</v>
      </c>
      <c r="E66" s="76">
        <f>SUM(E36:E64)</f>
        <v>2940</v>
      </c>
      <c r="F66" s="18"/>
    </row>
    <row r="67" spans="1:6" ht="7.5" customHeight="1" thickBot="1" x14ac:dyDescent="0.3">
      <c r="A67" s="43"/>
      <c r="B67" s="48"/>
      <c r="C67" s="48"/>
      <c r="D67" s="48"/>
      <c r="E67" s="48"/>
      <c r="F67" s="18"/>
    </row>
    <row r="68" spans="1:6" ht="15.75" thickBot="1" x14ac:dyDescent="0.3">
      <c r="A68" s="44" t="s">
        <v>27</v>
      </c>
      <c r="B68" s="77">
        <f>B31-B66</f>
        <v>0</v>
      </c>
      <c r="C68" s="77">
        <f>C31-C66</f>
        <v>0</v>
      </c>
      <c r="D68" s="77">
        <f>D31-D66</f>
        <v>0</v>
      </c>
      <c r="E68" s="78">
        <f>E31-E66</f>
        <v>0</v>
      </c>
      <c r="F68" s="18"/>
    </row>
    <row r="69" spans="1:6" ht="7.5" customHeight="1" thickBot="1" x14ac:dyDescent="0.25">
      <c r="B69" s="49"/>
      <c r="C69" s="49"/>
      <c r="D69" s="49"/>
      <c r="E69" s="49"/>
    </row>
    <row r="70" spans="1:6" ht="30.75" thickBot="1" x14ac:dyDescent="0.3">
      <c r="A70" s="45" t="s">
        <v>53</v>
      </c>
      <c r="B70" s="79">
        <f>SUM(B36:B51)-SUM(B15:B21)</f>
        <v>1245</v>
      </c>
      <c r="C70" s="79">
        <f>SUM(C36:C51)-SUM(C15:C21)</f>
        <v>0</v>
      </c>
      <c r="D70" s="79">
        <f>SUM(D36:D51)-SUM(D15:D21)</f>
        <v>-285</v>
      </c>
      <c r="E70" s="80">
        <f>SUM(E36:E51)-SUM(E15:E21)</f>
        <v>55</v>
      </c>
    </row>
    <row r="77" spans="1:6" x14ac:dyDescent="0.2">
      <c r="E77" s="4" t="s">
        <v>2</v>
      </c>
    </row>
  </sheetData>
  <sheetProtection password="E32A" sheet="1" objects="1" scenarios="1"/>
  <phoneticPr fontId="0" type="noConversion"/>
  <conditionalFormatting sqref="B70:E7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 gridLines="1"/>
  <pageMargins left="0.52" right="0.51" top="0.82" bottom="0.7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Team Budget</vt:lpstr>
      <vt:lpstr>Example</vt:lpstr>
      <vt:lpstr>Example!Print_Area</vt:lpstr>
      <vt:lpstr>'Team Budget'!Print_Area</vt:lpstr>
    </vt:vector>
  </TitlesOfParts>
  <Company>Clarke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Budget</dc:title>
  <dc:subject>Dartmouth Whalers Minor Hockey Association</dc:subject>
  <dc:creator>Steve Smith</dc:creator>
  <cp:lastModifiedBy>Beth MacMullin</cp:lastModifiedBy>
  <cp:lastPrinted>2012-08-19T18:33:23Z</cp:lastPrinted>
  <dcterms:created xsi:type="dcterms:W3CDTF">2005-07-13T21:01:34Z</dcterms:created>
  <dcterms:modified xsi:type="dcterms:W3CDTF">2022-12-14T02:20:55Z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-1335050753</vt:i4>
  </property>
  <property fmtid="{D5CDD505-2E9C-101B-9397-08002B2CF9AE}" pid="3" name="_EmailSubject">
    <vt:lpwstr>Budget Template</vt:lpwstr>
  </property>
  <property fmtid="{D5CDD505-2E9C-101B-9397-08002B2CF9AE}" pid="4" name="_AuthorEmail">
    <vt:lpwstr>ncollins@clarkeinc.com</vt:lpwstr>
  </property>
  <property fmtid="{D5CDD505-2E9C-101B-9397-08002B2CF9AE}" pid="5" name="_AuthorEmailDisplayName">
    <vt:lpwstr>Norm Collins</vt:lpwstr>
  </property>
  <property fmtid="{D5CDD505-2E9C-101B-9397-08002B2CF9AE}" pid="6" name="_ReviewingToolsShownOnce">
    <vt:lpwstr/>
  </property>
</Properties>
</file>